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8972411D-605A-4F82-B8B9-531EEDCEEC43}" xr6:coauthVersionLast="47" xr6:coauthVersionMax="47" xr10:uidLastSave="{00000000-0000-0000-0000-000000000000}"/>
  <bookViews>
    <workbookView xWindow="1815" yWindow="1815" windowWidth="21600" windowHeight="11385" xr2:uid="{CE4C3553-9CF8-4D67-8089-7C7F9E9D406D}"/>
  </bookViews>
  <sheets>
    <sheet name="NAT2173 Lookup" sheetId="1" r:id="rId1"/>
  </sheets>
  <definedNames>
    <definedName name="LU_ADDC_S2">'NAT2173 Lookup'!$D$67</definedName>
    <definedName name="LU_ADDC_S6">'NAT2173 Lookup'!$I$67</definedName>
    <definedName name="LU_ML_S2">'NAT2173 Lookup'!$D$71</definedName>
    <definedName name="LU_ML_S6">'NAT2173 Lookup'!$I$71</definedName>
    <definedName name="LU_MLFT_S2">'NAT2173 Lookup'!$D$65</definedName>
    <definedName name="LU_MLFT_S6">'NAT2173 Lookup'!$I$65</definedName>
    <definedName name="LU_NonRes_NTFN">'NAT2173 Lookup'!$B$130</definedName>
    <definedName name="LU_NonRes_TFN">'NAT2173 Lookup'!$F$130</definedName>
    <definedName name="LU_Res_NTFN">'NAT2173 Lookup'!$B$129</definedName>
    <definedName name="LU_Res_TFN">'NAT2173 Lookup'!$F$129</definedName>
    <definedName name="LU_Scale_FS_NTFT">'NAT2173 Lookup'!$M$93:$O$110</definedName>
    <definedName name="LU_Scale_FS_TFTR">'NAT2173 Lookup'!$I$93:$K$110</definedName>
    <definedName name="LU_Scale_HELP_NTFT">'NAT2173 Lookup'!$E$93:$G$121</definedName>
    <definedName name="LU_Scale_HELP_TFTR">'NAT2173 Lookup'!$A$93:$C$121</definedName>
    <definedName name="LU_Scale1">'NAT2173 Lookup'!$A$11:$C$24</definedName>
    <definedName name="LU_Scale10">'NAT2173 Lookup'!$I$45:$K$59</definedName>
    <definedName name="LU_Scale10_ML_Exempt">'NAT2173 Lookup'!$Q$45:$S$59</definedName>
    <definedName name="LU_Scale10_ML_Half">'NAT2173 Lookup'!$U$45:$W$59</definedName>
    <definedName name="LU_Scale2">'NAT2173 Lookup'!$A$28:$C$42</definedName>
    <definedName name="LU_Scale3">'NAT2173 Lookup'!$A$45:$C$59</definedName>
    <definedName name="LU_Scale5">'NAT2173 Lookup'!$E$11:$G$24</definedName>
    <definedName name="LU_Scale6">'NAT2173 Lookup'!$E$28:$G$42</definedName>
    <definedName name="LU_Scale8">'NAT2173 Lookup'!$I$11:$K$24</definedName>
    <definedName name="LU_Scale8_ML_Exempt">'NAT2173 Lookup'!$Q$11:$S$24</definedName>
    <definedName name="LU_Scale8_ML_Half">'NAT2173 Lookup'!$U$11:$W$24</definedName>
    <definedName name="LU_Scale9">'NAT2173 Lookup'!$I$28:$K$42</definedName>
    <definedName name="LU_Scale9_ML_Exempt">'NAT2173 Lookup'!$Q$28:$S$42</definedName>
    <definedName name="LU_Scale9_ML_Half">'NAT2173 Lookup'!$U$28:$W$42</definedName>
    <definedName name="LU_ScaleActors">'NAT2173 Lookup'!$M$45:$O$59</definedName>
    <definedName name="LU_ScaleNTFT">'NAT2173 Lookup'!$E$93:$G$110</definedName>
    <definedName name="LU_ScaleTFTR">'NAT2173 Lookup'!$A$93:$C$110</definedName>
    <definedName name="LU_SOPD_S2">'NAT2173 Lookup'!$D$69</definedName>
    <definedName name="LU_SOPD_S6">'NAT2173 Lookup'!$I$69</definedName>
    <definedName name="LU_SOPM_S2">'NAT2173 Lookup'!$D$68</definedName>
    <definedName name="LU_SOPM_S6">'NAT2173 Lookup'!$I$68</definedName>
    <definedName name="LU_WEST_S2">'NAT2173 Lookup'!$D$64</definedName>
    <definedName name="LU_WEST_S6">'NAT2173 Lookup'!$I$64</definedName>
    <definedName name="LU_WFTD_S2">'NAT2173 Lookup'!$D$66</definedName>
    <definedName name="LU_WFTD_S6">'NAT2173 Lookup'!$I$66</definedName>
    <definedName name="LU_WHM_INC1">'NAT2173 Lookup'!$B$139</definedName>
    <definedName name="LU_WHM_INC2">'NAT2173 Lookup'!$B$140</definedName>
    <definedName name="LU_WHM_INC3">'NAT2173 Lookup'!$B$141</definedName>
    <definedName name="LU_WHM_Rate1">'NAT2173 Lookup'!$C$139</definedName>
    <definedName name="LU_WHM_Rate2">'NAT2173 Lookup'!$C$140</definedName>
    <definedName name="LU_WHM_Rate3">'NAT2173 Lookup'!$C$141</definedName>
    <definedName name="LU_WHM_Rate4">'NAT2173 Lookup'!$C$142</definedName>
    <definedName name="LU_WLA_S2">'NAT2173 Lookup'!$D$70</definedName>
    <definedName name="LU_WLA_S6">'NAT2173 Lookup'!$I$70</definedName>
    <definedName name="TitleRegion..A5">'NAT2173 Lookup'!$A$2</definedName>
    <definedName name="TitleRegion..B5">'NAT2173 Lookup'!$B$2</definedName>
    <definedName name="TitleRegion..C5">'NAT2173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<sst xmlns="http://schemas.openxmlformats.org/spreadsheetml/2006/main" count="175" uniqueCount="54">
  <si>
    <t xml:space="preserve">       QUICK SEARCH: Enter weekly earnings in the green cell (A5) to display the amount to withhold With tax-free threshold and No tax-free threshold in the yellow fields (B5 and C5).</t>
  </si>
  <si>
    <t>Weekly earnings
1
$</t>
  </si>
  <si>
    <t>With tax-free threshold
2
$</t>
  </si>
  <si>
    <t>No tax-free threshold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</si>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</sst>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37F70B48-A33A-462F-B516-9443F13C5DFE}"/>
    <cellStyle name="Normal 4" xfId="4" xr:uid="{E8EF78CF-99F4-473F-9401-C2EEB219F238}"/>
    <cellStyle name="Normal 5" xfId="3" xr:uid="{9EBCF00C-84CA-4738-ABD4-8498C33B7533}"/>
    <cellStyle name="Normal 6" xfId="2" xr:uid="{755CCF96-77A6-430C-820D-6495B2846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DD6D52-A6C2-4353-938D-565285DC3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CE32-EF2F-4CC3-9805-F22DA5820FC1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 customWidth="1"/>
    <col min="8" max="23" width="0" style="1" hidden="1" customWidth="1"/>
    <col min="24" max="16384" width="9.140625" style="1" hidden="1"/>
  </cols>
  <sheetData>
    <row r="1" spans="1:23" ht="36" customHeight="1" x14ac:dyDescent="0.25">
      <c r="A1" s="53" t="s">
        <v>0</v>
      </c>
      <c r="B1" s="54"/>
      <c r="C1" s="55"/>
    </row>
    <row r="2" spans="1:23" ht="15.75" customHeight="1" x14ac:dyDescent="0.25">
      <c r="A2" s="56" t="s">
        <v>1</v>
      </c>
      <c r="B2" s="59" t="s">
        <v>2</v>
      </c>
      <c r="C2" s="59" t="s">
        <v>3</v>
      </c>
    </row>
    <row r="3" spans="1:23" x14ac:dyDescent="0.25">
      <c r="A3" s="57"/>
      <c r="B3" s="60"/>
      <c r="C3" s="60"/>
    </row>
    <row r="4" spans="1:23" x14ac:dyDescent="0.25">
      <c r="A4" s="58"/>
      <c r="B4" s="61"/>
      <c r="C4" s="61"/>
    </row>
    <row r="5" spans="1:23" x14ac:dyDescent="0.25">
      <c r="A5" s="3"/>
      <c r="B5" s="2">
        <f>ROUND((TRUNC((A5),0)+0.99)*(VLOOKUP((TRUNC((A5),0)),LU_Scale_HELP_TFTR,2)),0)</f>
        <v>0</v>
      </c>
      <c r="C5" s="2">
        <f>ROUND((TRUNC((A5),0)+0.99)*(VLOOKUP((TRUNC((A5),0)),LU_Scale_HELP_NTFT,2)),0)</f>
        <v>0</v>
      </c>
    </row>
    <row r="10" spans="1:23" hidden="1" x14ac:dyDescent="0.25">
      <c r="A10" s="4" t="s">
        <v>4</v>
      </c>
      <c r="B10" s="5"/>
      <c r="C10" s="5"/>
      <c r="D10" s="6"/>
      <c r="E10" s="4" t="s">
        <v>4</v>
      </c>
      <c r="F10" s="5"/>
      <c r="G10" s="5"/>
      <c r="H10" s="6"/>
      <c r="I10" s="4" t="s">
        <v>4</v>
      </c>
      <c r="J10" s="5"/>
      <c r="K10" s="5"/>
      <c r="L10" s="6"/>
      <c r="M10" s="4"/>
      <c r="N10" s="5"/>
      <c r="O10" s="5"/>
      <c r="Q10" s="4" t="s">
        <v>4</v>
      </c>
      <c r="R10" s="5"/>
      <c r="S10" s="5"/>
      <c r="U10" s="4" t="s">
        <v>4</v>
      </c>
      <c r="V10" s="5"/>
      <c r="W10" s="5"/>
    </row>
    <row r="11" spans="1:23" hidden="1" x14ac:dyDescent="0.25">
      <c r="A11" s="7" t="s">
        <v>32</v>
      </c>
      <c r="B11" s="8"/>
      <c r="C11" s="9"/>
      <c r="D11" s="6"/>
      <c r="E11" s="7" t="s">
        <v>33</v>
      </c>
      <c r="F11" s="8"/>
      <c r="G11" s="9"/>
      <c r="H11" s="6"/>
      <c r="I11" s="7" t="s">
        <v>34</v>
      </c>
      <c r="J11" s="8"/>
      <c r="K11" s="9" t="s">
        <v>35</v>
      </c>
      <c r="L11" s="6"/>
      <c r="M11" s="4"/>
      <c r="N11" s="5"/>
      <c r="O11" s="10"/>
      <c r="Q11" s="7" t="s">
        <v>36</v>
      </c>
      <c r="R11" s="8"/>
      <c r="S11" s="9" t="s">
        <v>35</v>
      </c>
      <c r="U11" s="7" t="s">
        <v>37</v>
      </c>
      <c r="V11" s="8"/>
      <c r="W11" s="9" t="s">
        <v>35</v>
      </c>
    </row>
    <row r="12" spans="1:23" hidden="1" x14ac:dyDescent="0.25">
      <c r="A12" s="11" t="s">
        <v>5</v>
      </c>
      <c r="B12" s="12" t="s">
        <v>6</v>
      </c>
      <c r="C12" s="13" t="s">
        <v>7</v>
      </c>
      <c r="D12" s="6"/>
      <c r="E12" s="11" t="s">
        <v>5</v>
      </c>
      <c r="F12" s="12" t="s">
        <v>6</v>
      </c>
      <c r="G12" s="13" t="s">
        <v>7</v>
      </c>
      <c r="H12" s="6"/>
      <c r="I12" s="11" t="s">
        <v>5</v>
      </c>
      <c r="J12" s="12" t="s">
        <v>6</v>
      </c>
      <c r="K12" s="13" t="s">
        <v>7</v>
      </c>
      <c r="L12" s="6"/>
      <c r="M12" s="14"/>
      <c r="N12" s="12"/>
      <c r="O12" s="12"/>
      <c r="Q12" s="11" t="s">
        <v>5</v>
      </c>
      <c r="R12" s="12" t="s">
        <v>6</v>
      </c>
      <c r="S12" s="13" t="s">
        <v>7</v>
      </c>
      <c r="U12" s="11" t="s">
        <v>5</v>
      </c>
      <c r="V12" s="12" t="s">
        <v>6</v>
      </c>
      <c r="W12" s="13" t="s">
        <v>7</v>
      </c>
    </row>
    <row r="13" spans="1:23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  <c r="Q13" s="15"/>
      <c r="R13" s="5"/>
      <c r="S13" s="16"/>
      <c r="U13" s="15"/>
      <c r="V13" s="5"/>
      <c r="W13" s="16"/>
    </row>
    <row r="14" spans="1:23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  <c r="Q14" s="15">
        <v>0</v>
      </c>
      <c r="R14" s="5">
        <v>0</v>
      </c>
      <c r="S14" s="16">
        <v>0</v>
      </c>
      <c r="U14" s="15">
        <v>0</v>
      </c>
      <c r="V14" s="5">
        <v>0</v>
      </c>
      <c r="W14" s="16">
        <v>0</v>
      </c>
    </row>
    <row r="15" spans="1:23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  <c r="Q15" s="15">
        <v>585</v>
      </c>
      <c r="R15" s="5">
        <v>0.19</v>
      </c>
      <c r="S15" s="16">
        <v>111.2308</v>
      </c>
      <c r="U15" s="15">
        <v>585</v>
      </c>
      <c r="V15" s="5">
        <v>0.19</v>
      </c>
      <c r="W15" s="16">
        <v>111.2308</v>
      </c>
    </row>
    <row r="16" spans="1:23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620</v>
      </c>
      <c r="J16" s="5">
        <v>0.315</v>
      </c>
      <c r="K16" s="16">
        <v>188.8245</v>
      </c>
      <c r="L16" s="6"/>
      <c r="M16" s="4"/>
      <c r="N16" s="5"/>
      <c r="O16" s="5"/>
      <c r="Q16" s="15">
        <v>620</v>
      </c>
      <c r="R16" s="5">
        <v>0.315</v>
      </c>
      <c r="S16" s="16">
        <v>188.8245</v>
      </c>
      <c r="U16" s="15">
        <v>620</v>
      </c>
      <c r="V16" s="5">
        <v>0.315</v>
      </c>
      <c r="W16" s="16">
        <v>188.8245</v>
      </c>
    </row>
    <row r="17" spans="1:23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258.16300000000001</v>
      </c>
      <c r="L17" s="6"/>
      <c r="M17" s="4"/>
      <c r="N17" s="5"/>
      <c r="O17" s="5"/>
      <c r="Q17" s="15">
        <v>721</v>
      </c>
      <c r="R17" s="5">
        <v>0.32400000000000001</v>
      </c>
      <c r="S17" s="16">
        <v>195.31489999999999</v>
      </c>
      <c r="U17" s="15">
        <v>693</v>
      </c>
      <c r="V17" s="5">
        <v>0.36499999999999999</v>
      </c>
      <c r="W17" s="16">
        <v>223.49379999999999</v>
      </c>
    </row>
    <row r="18" spans="1:23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264.65339999999998</v>
      </c>
      <c r="L18" s="6"/>
      <c r="M18" s="4"/>
      <c r="N18" s="5"/>
      <c r="O18" s="5"/>
      <c r="Q18" s="15">
        <v>865</v>
      </c>
      <c r="R18" s="5">
        <v>0.45269999999999999</v>
      </c>
      <c r="S18" s="16">
        <v>306.68990000000002</v>
      </c>
      <c r="U18" s="15">
        <v>721</v>
      </c>
      <c r="V18" s="5">
        <v>0.374</v>
      </c>
      <c r="W18" s="16">
        <v>229.98410000000001</v>
      </c>
    </row>
    <row r="19" spans="1:23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306.68990000000002</v>
      </c>
      <c r="L19" s="6"/>
      <c r="M19" s="4"/>
      <c r="N19" s="5"/>
      <c r="O19" s="5"/>
      <c r="Q19" s="15">
        <v>963</v>
      </c>
      <c r="R19" s="5">
        <v>0.32769999999999999</v>
      </c>
      <c r="S19" s="16">
        <v>186.2115</v>
      </c>
      <c r="U19" s="15">
        <v>865</v>
      </c>
      <c r="V19" s="5">
        <v>0.4627</v>
      </c>
      <c r="W19" s="16">
        <v>306.68990000000002</v>
      </c>
    </row>
    <row r="20" spans="1:23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963</v>
      </c>
      <c r="J20" s="5">
        <v>0.34770000000000001</v>
      </c>
      <c r="K20" s="16">
        <v>186.2115</v>
      </c>
      <c r="L20" s="6"/>
      <c r="M20" s="4"/>
      <c r="N20" s="5"/>
      <c r="O20" s="5"/>
      <c r="Q20" s="15">
        <v>1282</v>
      </c>
      <c r="R20" s="5">
        <v>0.32500000000000001</v>
      </c>
      <c r="S20" s="16">
        <v>182.75</v>
      </c>
      <c r="U20" s="15">
        <v>963</v>
      </c>
      <c r="V20" s="5">
        <v>0.3377</v>
      </c>
      <c r="W20" s="16">
        <v>186.2115</v>
      </c>
    </row>
    <row r="21" spans="1:23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  <c r="Q21" s="15">
        <v>2307</v>
      </c>
      <c r="R21" s="5">
        <v>0.37</v>
      </c>
      <c r="S21" s="16">
        <v>286.59620000000001</v>
      </c>
      <c r="U21" s="15">
        <v>1282</v>
      </c>
      <c r="V21" s="5">
        <v>0.33500000000000002</v>
      </c>
      <c r="W21" s="16">
        <v>182.75040000000001</v>
      </c>
    </row>
    <row r="22" spans="1:23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  <c r="Q22" s="15">
        <v>3461</v>
      </c>
      <c r="R22" s="5">
        <v>0.45</v>
      </c>
      <c r="S22" s="16">
        <v>563.51919999999996</v>
      </c>
      <c r="U22" s="15">
        <v>2307</v>
      </c>
      <c r="V22" s="5">
        <v>0.38</v>
      </c>
      <c r="W22" s="16">
        <v>286.59649999999999</v>
      </c>
    </row>
    <row r="23" spans="1:23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  <c r="Q23" s="15" t="s">
        <v>38</v>
      </c>
      <c r="R23" s="5" t="s">
        <v>38</v>
      </c>
      <c r="S23" s="16" t="s">
        <v>38</v>
      </c>
      <c r="U23" s="15">
        <v>3461</v>
      </c>
      <c r="V23" s="5">
        <v>0.46</v>
      </c>
      <c r="W23" s="16">
        <v>563.51959999999997</v>
      </c>
    </row>
    <row r="24" spans="1:23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  <c r="Q24" s="17"/>
      <c r="R24" s="18"/>
      <c r="S24" s="19"/>
      <c r="U24" s="17"/>
      <c r="V24" s="18"/>
      <c r="W24" s="19"/>
    </row>
    <row r="25" spans="1:23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  <c r="U25" s="4"/>
      <c r="V25" s="5"/>
      <c r="W25" s="5"/>
    </row>
    <row r="26" spans="1:23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  <c r="U26" s="20"/>
      <c r="V26" s="21"/>
      <c r="W26" s="21"/>
    </row>
    <row r="27" spans="1:23" hidden="1" x14ac:dyDescent="0.25">
      <c r="A27" s="4" t="s">
        <v>4</v>
      </c>
      <c r="B27" s="5"/>
      <c r="C27" s="5"/>
      <c r="D27" s="6"/>
      <c r="E27" s="4" t="s">
        <v>4</v>
      </c>
      <c r="F27" s="5"/>
      <c r="G27" s="5"/>
      <c r="H27" s="6"/>
      <c r="I27" s="4" t="s">
        <v>4</v>
      </c>
      <c r="J27" s="5"/>
      <c r="K27" s="5"/>
      <c r="L27" s="6"/>
      <c r="M27" s="4"/>
      <c r="N27" s="5"/>
      <c r="O27" s="5"/>
      <c r="Q27" s="4" t="s">
        <v>4</v>
      </c>
      <c r="R27" s="5"/>
      <c r="S27" s="5"/>
      <c r="U27" s="4" t="s">
        <v>4</v>
      </c>
      <c r="V27" s="5"/>
      <c r="W27" s="5"/>
    </row>
    <row r="28" spans="1:23" hidden="1" x14ac:dyDescent="0.25">
      <c r="A28" s="7" t="s">
        <v>39</v>
      </c>
      <c r="B28" s="8"/>
      <c r="C28" s="9"/>
      <c r="D28" s="6"/>
      <c r="E28" s="7" t="s">
        <v>40</v>
      </c>
      <c r="F28" s="8"/>
      <c r="G28" s="9"/>
      <c r="H28" s="6"/>
      <c r="I28" s="7" t="s">
        <v>41</v>
      </c>
      <c r="J28" s="8"/>
      <c r="K28" s="9" t="s">
        <v>42</v>
      </c>
      <c r="L28" s="6"/>
      <c r="M28" s="4"/>
      <c r="N28" s="5"/>
      <c r="O28" s="10"/>
      <c r="Q28" s="7" t="s">
        <v>43</v>
      </c>
      <c r="R28" s="8"/>
      <c r="S28" s="9" t="s">
        <v>42</v>
      </c>
      <c r="U28" s="7" t="s">
        <v>44</v>
      </c>
      <c r="V28" s="8"/>
      <c r="W28" s="9" t="s">
        <v>42</v>
      </c>
    </row>
    <row r="29" spans="1:23" hidden="1" x14ac:dyDescent="0.25">
      <c r="A29" s="11" t="s">
        <v>5</v>
      </c>
      <c r="B29" s="12" t="s">
        <v>6</v>
      </c>
      <c r="C29" s="13" t="s">
        <v>7</v>
      </c>
      <c r="D29" s="6"/>
      <c r="E29" s="11" t="s">
        <v>5</v>
      </c>
      <c r="F29" s="12" t="s">
        <v>6</v>
      </c>
      <c r="G29" s="13" t="s">
        <v>7</v>
      </c>
      <c r="H29" s="6"/>
      <c r="I29" s="11" t="s">
        <v>5</v>
      </c>
      <c r="J29" s="12" t="s">
        <v>6</v>
      </c>
      <c r="K29" s="13" t="s">
        <v>7</v>
      </c>
      <c r="L29" s="6"/>
      <c r="M29" s="14"/>
      <c r="N29" s="12"/>
      <c r="O29" s="12"/>
      <c r="Q29" s="11" t="s">
        <v>5</v>
      </c>
      <c r="R29" s="12" t="s">
        <v>6</v>
      </c>
      <c r="S29" s="13" t="s">
        <v>7</v>
      </c>
      <c r="U29" s="11" t="s">
        <v>5</v>
      </c>
      <c r="V29" s="12" t="s">
        <v>6</v>
      </c>
      <c r="W29" s="13" t="s">
        <v>7</v>
      </c>
    </row>
    <row r="30" spans="1:23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  <c r="Q30" s="15"/>
      <c r="R30" s="5"/>
      <c r="S30" s="16"/>
      <c r="U30" s="15"/>
      <c r="V30" s="5"/>
      <c r="W30" s="16"/>
    </row>
    <row r="31" spans="1:23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  <c r="Q31" s="15">
        <v>0</v>
      </c>
      <c r="R31" s="5">
        <v>0</v>
      </c>
      <c r="S31" s="16">
        <v>0</v>
      </c>
      <c r="U31" s="15">
        <v>0</v>
      </c>
      <c r="V31" s="5">
        <v>0</v>
      </c>
      <c r="W31" s="16">
        <v>0</v>
      </c>
    </row>
    <row r="32" spans="1:23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  <c r="Q32" s="15">
        <v>566</v>
      </c>
      <c r="R32" s="5">
        <v>0.19</v>
      </c>
      <c r="S32" s="16">
        <v>107.57689999999999</v>
      </c>
      <c r="U32" s="15">
        <v>566</v>
      </c>
      <c r="V32" s="5">
        <v>0.19</v>
      </c>
      <c r="W32" s="16">
        <v>107.57689999999999</v>
      </c>
    </row>
    <row r="33" spans="1:23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601</v>
      </c>
      <c r="J33" s="5">
        <v>0.315</v>
      </c>
      <c r="K33" s="16">
        <v>182.76679999999999</v>
      </c>
      <c r="L33" s="6"/>
      <c r="M33" s="4"/>
      <c r="N33" s="5"/>
      <c r="O33" s="5"/>
      <c r="Q33" s="15">
        <v>601</v>
      </c>
      <c r="R33" s="5">
        <v>0.315</v>
      </c>
      <c r="S33" s="16">
        <v>182.76679999999999</v>
      </c>
      <c r="U33" s="15">
        <v>601</v>
      </c>
      <c r="V33" s="5">
        <v>0.315</v>
      </c>
      <c r="W33" s="16">
        <v>182.76679999999999</v>
      </c>
    </row>
    <row r="34" spans="1:23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252.1053</v>
      </c>
      <c r="L34" s="6"/>
      <c r="M34" s="4"/>
      <c r="N34" s="5"/>
      <c r="O34" s="5"/>
      <c r="Q34" s="15">
        <v>721</v>
      </c>
      <c r="R34" s="5">
        <v>0.32400000000000001</v>
      </c>
      <c r="S34" s="16">
        <v>189.25720000000001</v>
      </c>
      <c r="U34" s="15">
        <v>693</v>
      </c>
      <c r="V34" s="5">
        <v>0.36499999999999999</v>
      </c>
      <c r="W34" s="16">
        <v>217.43610000000001</v>
      </c>
    </row>
    <row r="35" spans="1:23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258.59570000000002</v>
      </c>
      <c r="L35" s="6"/>
      <c r="M35" s="4"/>
      <c r="N35" s="5"/>
      <c r="O35" s="5"/>
      <c r="Q35" s="15">
        <v>865</v>
      </c>
      <c r="R35" s="5">
        <v>0.45269999999999999</v>
      </c>
      <c r="S35" s="16">
        <v>300.63220000000001</v>
      </c>
      <c r="U35" s="15">
        <v>721</v>
      </c>
      <c r="V35" s="5">
        <v>0.374</v>
      </c>
      <c r="W35" s="16">
        <v>223.9264</v>
      </c>
    </row>
    <row r="36" spans="1:23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300.63220000000001</v>
      </c>
      <c r="L36" s="6"/>
      <c r="M36" s="4"/>
      <c r="N36" s="5"/>
      <c r="O36" s="5"/>
      <c r="Q36" s="15">
        <v>915</v>
      </c>
      <c r="R36" s="5">
        <v>0.32769999999999999</v>
      </c>
      <c r="S36" s="16">
        <v>186.2115</v>
      </c>
      <c r="U36" s="15">
        <v>865</v>
      </c>
      <c r="V36" s="5">
        <v>0.4627</v>
      </c>
      <c r="W36" s="16">
        <v>300.63220000000001</v>
      </c>
    </row>
    <row r="37" spans="1:23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915</v>
      </c>
      <c r="J37" s="5">
        <v>0.34770000000000001</v>
      </c>
      <c r="K37" s="16">
        <v>186.2115</v>
      </c>
      <c r="L37" s="6"/>
      <c r="M37" s="4"/>
      <c r="N37" s="5"/>
      <c r="O37" s="5"/>
      <c r="Q37" s="15">
        <v>1282</v>
      </c>
      <c r="R37" s="5">
        <v>0.32500000000000001</v>
      </c>
      <c r="S37" s="16">
        <v>182.75</v>
      </c>
      <c r="U37" s="15">
        <v>915</v>
      </c>
      <c r="V37" s="5">
        <v>0.3377</v>
      </c>
      <c r="W37" s="16">
        <v>186.2115</v>
      </c>
    </row>
    <row r="38" spans="1:23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  <c r="Q38" s="15">
        <v>2307</v>
      </c>
      <c r="R38" s="5">
        <v>0.37</v>
      </c>
      <c r="S38" s="16">
        <v>286.59620000000001</v>
      </c>
      <c r="U38" s="15">
        <v>1282</v>
      </c>
      <c r="V38" s="5">
        <v>0.33500000000000002</v>
      </c>
      <c r="W38" s="16">
        <v>182.75040000000001</v>
      </c>
    </row>
    <row r="39" spans="1:23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  <c r="Q39" s="15">
        <v>3461</v>
      </c>
      <c r="R39" s="5">
        <v>0.45</v>
      </c>
      <c r="S39" s="16">
        <v>563.51919999999996</v>
      </c>
      <c r="U39" s="15">
        <v>2307</v>
      </c>
      <c r="V39" s="5">
        <v>0.38</v>
      </c>
      <c r="W39" s="16">
        <v>286.59649999999999</v>
      </c>
    </row>
    <row r="40" spans="1:23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  <c r="Q40" s="15" t="s">
        <v>38</v>
      </c>
      <c r="R40" s="5" t="s">
        <v>38</v>
      </c>
      <c r="S40" s="16" t="s">
        <v>38</v>
      </c>
      <c r="U40" s="15">
        <v>3461</v>
      </c>
      <c r="V40" s="5">
        <v>0.46</v>
      </c>
      <c r="W40" s="16">
        <v>563.51959999999997</v>
      </c>
    </row>
    <row r="41" spans="1:23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38</v>
      </c>
      <c r="J41" s="5" t="s">
        <v>38</v>
      </c>
      <c r="K41" s="16" t="s">
        <v>38</v>
      </c>
      <c r="L41" s="6"/>
      <c r="M41" s="4"/>
      <c r="N41" s="5"/>
      <c r="O41" s="5"/>
      <c r="Q41" s="15"/>
      <c r="R41" s="5"/>
      <c r="S41" s="16"/>
      <c r="U41" s="15" t="s">
        <v>38</v>
      </c>
      <c r="V41" s="5" t="s">
        <v>38</v>
      </c>
      <c r="W41" s="16" t="s">
        <v>38</v>
      </c>
    </row>
    <row r="42" spans="1:23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  <c r="Q42" s="17"/>
      <c r="R42" s="18"/>
      <c r="S42" s="19"/>
      <c r="U42" s="17"/>
      <c r="V42" s="18"/>
      <c r="W42" s="19"/>
    </row>
    <row r="43" spans="1:23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  <c r="U43" s="20"/>
      <c r="V43" s="21"/>
      <c r="W43" s="21"/>
    </row>
    <row r="44" spans="1:23" hidden="1" x14ac:dyDescent="0.25">
      <c r="A44" s="4" t="s">
        <v>4</v>
      </c>
      <c r="B44" s="5"/>
      <c r="C44" s="5"/>
      <c r="D44" s="6"/>
      <c r="H44" s="6"/>
      <c r="I44" s="4" t="s">
        <v>4</v>
      </c>
      <c r="J44" s="5"/>
      <c r="K44" s="5"/>
      <c r="L44" s="6"/>
      <c r="M44" s="4" t="s">
        <v>4</v>
      </c>
      <c r="N44" s="5"/>
      <c r="O44" s="5"/>
      <c r="Q44" s="4" t="s">
        <v>4</v>
      </c>
      <c r="R44" s="5"/>
      <c r="S44" s="5"/>
      <c r="U44" s="4" t="s">
        <v>4</v>
      </c>
      <c r="V44" s="5"/>
      <c r="W44" s="5"/>
    </row>
    <row r="45" spans="1:23" hidden="1" x14ac:dyDescent="0.25">
      <c r="A45" s="7" t="s">
        <v>45</v>
      </c>
      <c r="B45" s="8"/>
      <c r="C45" s="9"/>
      <c r="D45" s="6"/>
      <c r="H45" s="6"/>
      <c r="I45" s="7" t="s">
        <v>46</v>
      </c>
      <c r="J45" s="8"/>
      <c r="K45" s="9" t="s">
        <v>47</v>
      </c>
      <c r="L45" s="6"/>
      <c r="M45" s="7" t="s">
        <v>48</v>
      </c>
      <c r="N45" s="8"/>
      <c r="O45" s="9" t="s">
        <v>49</v>
      </c>
      <c r="Q45" s="7" t="s">
        <v>50</v>
      </c>
      <c r="R45" s="8"/>
      <c r="S45" s="9" t="s">
        <v>47</v>
      </c>
      <c r="U45" s="7" t="s">
        <v>51</v>
      </c>
      <c r="V45" s="8"/>
      <c r="W45" s="9" t="s">
        <v>47</v>
      </c>
    </row>
    <row r="46" spans="1:23" hidden="1" x14ac:dyDescent="0.25">
      <c r="A46" s="11" t="s">
        <v>5</v>
      </c>
      <c r="B46" s="12" t="s">
        <v>6</v>
      </c>
      <c r="C46" s="13" t="s">
        <v>7</v>
      </c>
      <c r="D46" s="6"/>
      <c r="H46" s="6"/>
      <c r="I46" s="11" t="s">
        <v>5</v>
      </c>
      <c r="J46" s="12" t="s">
        <v>6</v>
      </c>
      <c r="K46" s="13" t="s">
        <v>7</v>
      </c>
      <c r="L46" s="6"/>
      <c r="M46" s="11" t="s">
        <v>5</v>
      </c>
      <c r="N46" s="12" t="s">
        <v>6</v>
      </c>
      <c r="O46" s="13" t="s">
        <v>7</v>
      </c>
      <c r="Q46" s="11" t="s">
        <v>5</v>
      </c>
      <c r="R46" s="12" t="s">
        <v>6</v>
      </c>
      <c r="S46" s="13" t="s">
        <v>7</v>
      </c>
      <c r="U46" s="11" t="s">
        <v>5</v>
      </c>
      <c r="V46" s="12" t="s">
        <v>6</v>
      </c>
      <c r="W46" s="13" t="s">
        <v>7</v>
      </c>
    </row>
    <row r="47" spans="1:23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  <c r="Q47" s="15"/>
      <c r="R47" s="5"/>
      <c r="S47" s="16"/>
      <c r="U47" s="15"/>
      <c r="V47" s="5"/>
      <c r="W47" s="16"/>
    </row>
    <row r="48" spans="1:23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  <c r="Q48" s="15">
        <v>0</v>
      </c>
      <c r="R48" s="5">
        <v>0</v>
      </c>
      <c r="S48" s="16">
        <v>0</v>
      </c>
      <c r="U48" s="15">
        <v>0</v>
      </c>
      <c r="V48" s="5">
        <v>0</v>
      </c>
      <c r="W48" s="16">
        <v>0</v>
      </c>
    </row>
    <row r="49" spans="1:23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  <c r="Q49" s="15">
        <v>521</v>
      </c>
      <c r="R49" s="5">
        <v>0.19</v>
      </c>
      <c r="S49" s="16">
        <v>99.153800000000004</v>
      </c>
      <c r="U49" s="15">
        <v>521</v>
      </c>
      <c r="V49" s="5">
        <v>0.19</v>
      </c>
      <c r="W49" s="16">
        <v>99.153800000000004</v>
      </c>
    </row>
    <row r="50" spans="1:23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557</v>
      </c>
      <c r="J50" s="5">
        <v>0.315</v>
      </c>
      <c r="K50" s="16">
        <v>168.80289999999999</v>
      </c>
      <c r="L50" s="6"/>
      <c r="M50" s="15">
        <v>548</v>
      </c>
      <c r="N50" s="5">
        <v>0.23200000000000001</v>
      </c>
      <c r="O50" s="16">
        <v>112.1942</v>
      </c>
      <c r="Q50" s="15">
        <v>557</v>
      </c>
      <c r="R50" s="5">
        <v>0.315</v>
      </c>
      <c r="S50" s="16">
        <v>168.80289999999999</v>
      </c>
      <c r="U50" s="15">
        <v>557</v>
      </c>
      <c r="V50" s="5">
        <v>0.315</v>
      </c>
      <c r="W50" s="16">
        <v>168.80289999999999</v>
      </c>
    </row>
    <row r="51" spans="1:23" hidden="1" x14ac:dyDescent="0.25">
      <c r="A51" s="15" t="s">
        <v>38</v>
      </c>
      <c r="B51" s="5" t="s">
        <v>38</v>
      </c>
      <c r="C51" s="16" t="s">
        <v>38</v>
      </c>
      <c r="D51" s="6"/>
      <c r="H51" s="6"/>
      <c r="I51" s="15">
        <v>693</v>
      </c>
      <c r="J51" s="5">
        <v>0.41499999999999998</v>
      </c>
      <c r="K51" s="16">
        <v>238.1413</v>
      </c>
      <c r="L51" s="6"/>
      <c r="M51" s="15">
        <v>685</v>
      </c>
      <c r="N51" s="5">
        <v>0.16800000000000001</v>
      </c>
      <c r="O51" s="16">
        <v>68.346500000000006</v>
      </c>
      <c r="Q51" s="15">
        <v>721</v>
      </c>
      <c r="R51" s="5">
        <v>0.32400000000000001</v>
      </c>
      <c r="S51" s="16">
        <v>175.29329999999999</v>
      </c>
      <c r="U51" s="15">
        <v>693</v>
      </c>
      <c r="V51" s="5">
        <v>0.36499999999999999</v>
      </c>
      <c r="W51" s="16">
        <v>203.47210000000001</v>
      </c>
    </row>
    <row r="52" spans="1:23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244.6317</v>
      </c>
      <c r="L52" s="6"/>
      <c r="M52" s="15">
        <v>901</v>
      </c>
      <c r="N52" s="5">
        <v>0.17519999999999999</v>
      </c>
      <c r="O52" s="16">
        <v>74.8369</v>
      </c>
      <c r="Q52" s="15">
        <v>803</v>
      </c>
      <c r="R52" s="5">
        <v>0.19900000000000001</v>
      </c>
      <c r="S52" s="16">
        <v>74.836500000000001</v>
      </c>
      <c r="U52" s="15">
        <v>721</v>
      </c>
      <c r="V52" s="5">
        <v>0.374</v>
      </c>
      <c r="W52" s="16">
        <v>209.96250000000001</v>
      </c>
    </row>
    <row r="53" spans="1:23" hidden="1" x14ac:dyDescent="0.25">
      <c r="A53" s="15"/>
      <c r="B53" s="5"/>
      <c r="C53" s="16"/>
      <c r="D53" s="6"/>
      <c r="H53" s="6"/>
      <c r="I53" s="15">
        <v>803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  <c r="Q53" s="15">
        <v>865</v>
      </c>
      <c r="R53" s="5">
        <v>0.32769999999999999</v>
      </c>
      <c r="S53" s="16">
        <v>186.2115</v>
      </c>
      <c r="U53" s="15">
        <v>803</v>
      </c>
      <c r="V53" s="5">
        <v>0.249</v>
      </c>
      <c r="W53" s="16">
        <v>109.50579999999999</v>
      </c>
    </row>
    <row r="54" spans="1:23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  <c r="Q54" s="15">
        <v>1282</v>
      </c>
      <c r="R54" s="5">
        <v>0.32500000000000001</v>
      </c>
      <c r="S54" s="16">
        <v>182.75</v>
      </c>
      <c r="U54" s="15">
        <v>865</v>
      </c>
      <c r="V54" s="5">
        <v>0.3377</v>
      </c>
      <c r="W54" s="16">
        <v>186.2115</v>
      </c>
    </row>
    <row r="55" spans="1:23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  <c r="Q55" s="15">
        <v>2307</v>
      </c>
      <c r="R55" s="5">
        <v>0.37</v>
      </c>
      <c r="S55" s="16">
        <v>286.59620000000001</v>
      </c>
      <c r="U55" s="15">
        <v>1282</v>
      </c>
      <c r="V55" s="5">
        <v>0.33500000000000002</v>
      </c>
      <c r="W55" s="16">
        <v>182.75040000000001</v>
      </c>
    </row>
    <row r="56" spans="1:23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  <c r="Q56" s="15">
        <v>3461</v>
      </c>
      <c r="R56" s="5">
        <v>0.45</v>
      </c>
      <c r="S56" s="16">
        <v>563.51919999999996</v>
      </c>
      <c r="U56" s="15">
        <v>2307</v>
      </c>
      <c r="V56" s="5">
        <v>0.38</v>
      </c>
      <c r="W56" s="16">
        <v>286.59649999999999</v>
      </c>
    </row>
    <row r="57" spans="1:23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38</v>
      </c>
      <c r="N57" s="5" t="s">
        <v>38</v>
      </c>
      <c r="O57" s="16" t="s">
        <v>38</v>
      </c>
      <c r="Q57" s="15" t="s">
        <v>38</v>
      </c>
      <c r="R57" s="5" t="s">
        <v>38</v>
      </c>
      <c r="S57" s="16" t="s">
        <v>38</v>
      </c>
      <c r="U57" s="15">
        <v>3461</v>
      </c>
      <c r="V57" s="5">
        <v>0.46</v>
      </c>
      <c r="W57" s="16">
        <v>563.51959999999997</v>
      </c>
    </row>
    <row r="58" spans="1:23" hidden="1" x14ac:dyDescent="0.25">
      <c r="A58" s="15"/>
      <c r="B58" s="5"/>
      <c r="C58" s="16"/>
      <c r="D58" s="6"/>
      <c r="H58" s="6"/>
      <c r="I58" s="15" t="s">
        <v>38</v>
      </c>
      <c r="J58" s="5" t="s">
        <v>38</v>
      </c>
      <c r="K58" s="16" t="s">
        <v>38</v>
      </c>
      <c r="L58" s="6"/>
      <c r="M58" s="15"/>
      <c r="N58" s="5"/>
      <c r="O58" s="16"/>
      <c r="Q58" s="15"/>
      <c r="R58" s="5"/>
      <c r="S58" s="16"/>
      <c r="U58" s="15" t="s">
        <v>38</v>
      </c>
      <c r="V58" s="5" t="s">
        <v>38</v>
      </c>
      <c r="W58" s="16" t="s">
        <v>38</v>
      </c>
    </row>
    <row r="59" spans="1:23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  <c r="Q59" s="17"/>
      <c r="R59" s="18"/>
      <c r="S59" s="19"/>
      <c r="U59" s="17"/>
      <c r="V59" s="18"/>
      <c r="W59" s="19"/>
    </row>
    <row r="62" spans="1:23" hidden="1" x14ac:dyDescent="0.25">
      <c r="A62" s="22" t="s">
        <v>8</v>
      </c>
      <c r="B62" s="23"/>
      <c r="C62" s="23"/>
      <c r="D62" s="24"/>
      <c r="F62" s="22" t="s">
        <v>9</v>
      </c>
      <c r="G62" s="23"/>
      <c r="H62" s="23"/>
      <c r="I62" s="24"/>
    </row>
    <row r="63" spans="1:23" hidden="1" x14ac:dyDescent="0.25">
      <c r="A63" s="25" t="s">
        <v>10</v>
      </c>
      <c r="B63" s="6"/>
      <c r="C63" s="6"/>
      <c r="D63" s="26">
        <v>438</v>
      </c>
      <c r="F63" s="25" t="s">
        <v>10</v>
      </c>
      <c r="G63" s="6"/>
      <c r="H63" s="6"/>
      <c r="I63" s="26">
        <v>739</v>
      </c>
    </row>
    <row r="64" spans="1:23" hidden="1" x14ac:dyDescent="0.25">
      <c r="A64" s="25" t="s">
        <v>11</v>
      </c>
      <c r="B64" s="6"/>
      <c r="C64" s="6"/>
      <c r="D64" s="26">
        <v>548</v>
      </c>
      <c r="F64" s="25" t="s">
        <v>11</v>
      </c>
      <c r="G64" s="6"/>
      <c r="H64" s="6"/>
      <c r="I64" s="26">
        <v>924</v>
      </c>
    </row>
    <row r="65" spans="1:9" hidden="1" x14ac:dyDescent="0.25">
      <c r="A65" s="25" t="s">
        <v>12</v>
      </c>
      <c r="B65" s="6"/>
      <c r="C65" s="6"/>
      <c r="D65" s="26">
        <v>38474</v>
      </c>
      <c r="F65" s="25" t="s">
        <v>12</v>
      </c>
      <c r="G65" s="6"/>
      <c r="H65" s="6"/>
      <c r="I65" s="26">
        <v>38474</v>
      </c>
    </row>
    <row r="66" spans="1:9" hidden="1" x14ac:dyDescent="0.25">
      <c r="A66" s="25" t="s">
        <v>13</v>
      </c>
      <c r="B66" s="6"/>
      <c r="C66" s="6"/>
      <c r="D66" s="26">
        <v>52</v>
      </c>
      <c r="F66" s="25" t="s">
        <v>13</v>
      </c>
      <c r="G66" s="6"/>
      <c r="H66" s="6"/>
      <c r="I66" s="26">
        <v>52</v>
      </c>
    </row>
    <row r="67" spans="1:9" hidden="1" x14ac:dyDescent="0.25">
      <c r="A67" s="25" t="s">
        <v>14</v>
      </c>
      <c r="B67" s="6"/>
      <c r="C67" s="6"/>
      <c r="D67" s="26">
        <v>3533</v>
      </c>
      <c r="F67" s="25" t="s">
        <v>14</v>
      </c>
      <c r="G67" s="6"/>
      <c r="H67" s="6"/>
      <c r="I67" s="26">
        <v>3533</v>
      </c>
    </row>
    <row r="68" spans="1:9" hidden="1" x14ac:dyDescent="0.25">
      <c r="A68" s="25" t="s">
        <v>15</v>
      </c>
      <c r="B68" s="6"/>
      <c r="C68" s="6"/>
      <c r="D68" s="16">
        <v>0.1</v>
      </c>
      <c r="F68" s="25" t="s">
        <v>15</v>
      </c>
      <c r="G68" s="6"/>
      <c r="H68" s="6"/>
      <c r="I68" s="16">
        <v>0.05</v>
      </c>
    </row>
    <row r="69" spans="1:9" hidden="1" x14ac:dyDescent="0.25">
      <c r="A69" s="25" t="s">
        <v>16</v>
      </c>
      <c r="B69" s="6"/>
      <c r="C69" s="6"/>
      <c r="D69" s="16">
        <v>0.08</v>
      </c>
      <c r="F69" s="25" t="s">
        <v>16</v>
      </c>
      <c r="G69" s="6"/>
      <c r="H69" s="6"/>
      <c r="I69" s="16">
        <v>0.04</v>
      </c>
    </row>
    <row r="70" spans="1:9" hidden="1" x14ac:dyDescent="0.25">
      <c r="A70" s="25" t="s">
        <v>17</v>
      </c>
      <c r="B70" s="6"/>
      <c r="C70" s="6"/>
      <c r="D70" s="16">
        <v>438.48</v>
      </c>
      <c r="F70" s="25" t="s">
        <v>17</v>
      </c>
      <c r="G70" s="6"/>
      <c r="H70" s="6"/>
      <c r="I70" s="16">
        <v>739.88</v>
      </c>
    </row>
    <row r="71" spans="1:9" hidden="1" x14ac:dyDescent="0.25">
      <c r="A71" s="25" t="s">
        <v>18</v>
      </c>
      <c r="B71" s="6"/>
      <c r="C71" s="6"/>
      <c r="D71" s="16">
        <v>0.02</v>
      </c>
      <c r="F71" s="25" t="s">
        <v>18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19</v>
      </c>
      <c r="B73" s="6"/>
      <c r="C73" s="29" t="s">
        <v>20</v>
      </c>
      <c r="D73" s="30" t="s">
        <v>21</v>
      </c>
      <c r="F73" s="27" t="s">
        <v>19</v>
      </c>
      <c r="G73" s="6"/>
      <c r="H73" s="29" t="s">
        <v>20</v>
      </c>
      <c r="I73" s="30" t="s">
        <v>21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22</v>
      </c>
      <c r="B85" s="32"/>
      <c r="C85" s="33">
        <v>85</v>
      </c>
      <c r="D85" s="19">
        <v>67.940000000000055</v>
      </c>
      <c r="F85" s="31" t="s">
        <v>22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23</v>
      </c>
      <c r="B93" s="35"/>
      <c r="C93" s="36"/>
      <c r="E93" s="34" t="s">
        <v>24</v>
      </c>
      <c r="F93" s="35"/>
      <c r="G93" s="36"/>
      <c r="I93" s="22" t="s">
        <v>25</v>
      </c>
      <c r="J93" s="23"/>
      <c r="K93" s="24"/>
      <c r="M93" s="22" t="s">
        <v>26</v>
      </c>
      <c r="N93" s="23"/>
      <c r="O93" s="24"/>
    </row>
    <row r="94" spans="1:15" hidden="1" x14ac:dyDescent="0.25">
      <c r="A94" s="37" t="s">
        <v>5</v>
      </c>
      <c r="B94" s="38" t="s">
        <v>6</v>
      </c>
      <c r="C94" s="39" t="s">
        <v>7</v>
      </c>
      <c r="E94" s="37" t="s">
        <v>5</v>
      </c>
      <c r="F94" s="38" t="s">
        <v>6</v>
      </c>
      <c r="G94" s="39" t="s">
        <v>7</v>
      </c>
      <c r="I94" s="40" t="s">
        <v>5</v>
      </c>
      <c r="J94" s="1" t="s">
        <v>6</v>
      </c>
      <c r="K94" s="41" t="s">
        <v>7</v>
      </c>
      <c r="M94" s="40" t="s">
        <v>5</v>
      </c>
      <c r="N94" s="1" t="s">
        <v>6</v>
      </c>
      <c r="O94" s="41" t="s">
        <v>7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991</v>
      </c>
      <c r="B97" s="42">
        <v>0.01</v>
      </c>
      <c r="C97" s="43">
        <v>0</v>
      </c>
      <c r="E97" s="15">
        <v>641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1144</v>
      </c>
      <c r="B98" s="42">
        <v>0.02</v>
      </c>
      <c r="C98" s="43">
        <v>0</v>
      </c>
      <c r="E98" s="15">
        <v>794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1213</v>
      </c>
      <c r="B99" s="42">
        <v>2.5000000000000001E-2</v>
      </c>
      <c r="C99" s="43">
        <v>0</v>
      </c>
      <c r="E99" s="15">
        <v>863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1286</v>
      </c>
      <c r="B100" s="42">
        <v>0.03</v>
      </c>
      <c r="C100" s="43">
        <v>0</v>
      </c>
      <c r="E100" s="15">
        <v>936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1363</v>
      </c>
      <c r="B101" s="42">
        <v>3.5000000000000003E-2</v>
      </c>
      <c r="C101" s="43">
        <v>0</v>
      </c>
      <c r="E101" s="15">
        <v>1013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1445</v>
      </c>
      <c r="B102" s="42">
        <v>0.04</v>
      </c>
      <c r="C102" s="43">
        <v>0</v>
      </c>
      <c r="E102" s="15">
        <v>1095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1531</v>
      </c>
      <c r="B103" s="42">
        <v>4.4999999999999998E-2</v>
      </c>
      <c r="C103" s="43">
        <v>0</v>
      </c>
      <c r="E103" s="15">
        <v>1181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1623</v>
      </c>
      <c r="B104" s="42">
        <v>0.05</v>
      </c>
      <c r="C104" s="43">
        <v>0</v>
      </c>
      <c r="E104" s="15">
        <v>1273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1721</v>
      </c>
      <c r="B105" s="42">
        <v>5.5E-2</v>
      </c>
      <c r="C105" s="43">
        <v>0</v>
      </c>
      <c r="E105" s="15">
        <v>1371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1824</v>
      </c>
      <c r="B106" s="42">
        <v>0.06</v>
      </c>
      <c r="C106" s="43">
        <v>0</v>
      </c>
      <c r="E106" s="15">
        <v>1474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1933</v>
      </c>
      <c r="B107" s="42">
        <v>6.5000000000000002E-2</v>
      </c>
      <c r="C107" s="43">
        <v>0</v>
      </c>
      <c r="E107" s="15">
        <v>1583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2049</v>
      </c>
      <c r="B108" s="42">
        <v>7.0000000000000007E-2</v>
      </c>
      <c r="C108" s="43">
        <v>0</v>
      </c>
      <c r="E108" s="15">
        <v>1699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2172</v>
      </c>
      <c r="B109" s="42">
        <v>7.4999999999999997E-2</v>
      </c>
      <c r="C109" s="43">
        <v>0</v>
      </c>
      <c r="E109" s="15">
        <v>1822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2303</v>
      </c>
      <c r="B110" s="42">
        <v>0.08</v>
      </c>
      <c r="C110" s="43">
        <v>0</v>
      </c>
      <c r="E110" s="15">
        <v>1953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2441</v>
      </c>
      <c r="B111" s="42">
        <v>8.5000000000000006E-2</v>
      </c>
      <c r="C111" s="43">
        <v>0</v>
      </c>
      <c r="E111" s="15">
        <v>2091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2587</v>
      </c>
      <c r="B112" s="42">
        <v>0.09</v>
      </c>
      <c r="C112" s="43">
        <v>0</v>
      </c>
      <c r="E112" s="15">
        <v>2237</v>
      </c>
      <c r="F112" s="5">
        <v>0.09</v>
      </c>
      <c r="G112" s="43">
        <v>0</v>
      </c>
    </row>
    <row r="113" spans="1:7" hidden="1" x14ac:dyDescent="0.25">
      <c r="A113" s="15">
        <v>2743</v>
      </c>
      <c r="B113" s="42">
        <v>9.5000000000000001E-2</v>
      </c>
      <c r="C113" s="43">
        <v>0</v>
      </c>
      <c r="E113" s="15">
        <v>2393</v>
      </c>
      <c r="F113" s="5">
        <v>9.5000000000000001E-2</v>
      </c>
      <c r="G113" s="43">
        <v>0</v>
      </c>
    </row>
    <row r="114" spans="1:7" hidden="1" x14ac:dyDescent="0.25">
      <c r="A114" s="15">
        <v>2907</v>
      </c>
      <c r="B114" s="42">
        <v>0.1</v>
      </c>
      <c r="C114" s="43">
        <v>0</v>
      </c>
      <c r="E114" s="15">
        <v>2557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27</v>
      </c>
      <c r="B126" s="23"/>
      <c r="C126" s="24"/>
      <c r="E126" s="7" t="s">
        <v>28</v>
      </c>
      <c r="F126" s="8"/>
      <c r="G126" s="49"/>
    </row>
    <row r="127" spans="1:7" hidden="1" x14ac:dyDescent="0.25">
      <c r="A127" s="40" t="s">
        <v>5</v>
      </c>
      <c r="B127" s="1" t="s">
        <v>6</v>
      </c>
      <c r="C127" s="41" t="s">
        <v>7</v>
      </c>
      <c r="E127" s="40" t="s">
        <v>5</v>
      </c>
      <c r="F127" s="1" t="s">
        <v>6</v>
      </c>
      <c r="G127" s="41" t="s">
        <v>7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29</v>
      </c>
      <c r="B129" s="5">
        <v>0.47</v>
      </c>
      <c r="C129" s="16">
        <v>0</v>
      </c>
      <c r="E129" s="40" t="s">
        <v>29</v>
      </c>
      <c r="F129" s="5">
        <v>0.13</v>
      </c>
      <c r="G129" s="16">
        <v>0</v>
      </c>
    </row>
    <row r="130" spans="1:7" hidden="1" x14ac:dyDescent="0.25">
      <c r="A130" s="40" t="s">
        <v>30</v>
      </c>
      <c r="B130" s="5">
        <v>0.45</v>
      </c>
      <c r="C130" s="16">
        <v>0</v>
      </c>
      <c r="E130" s="40" t="s">
        <v>30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31</v>
      </c>
    </row>
    <row r="138" spans="1:7" hidden="1" x14ac:dyDescent="0.25">
      <c r="A138" s="22" t="s">
        <v>52</v>
      </c>
      <c r="B138" s="23"/>
      <c r="C138" s="24" t="s">
        <v>53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8y7Jle+9zjRCj0aYtMSh0AdeXlX8B6xlz3ifhAaVmkE=" saltValue="LfnwBCpLQY0IwMFqUTMHUg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NAT2173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2023-04-11T05:27:43Z</dcterms:created>
  <dcterms:modified xsi:type="dcterms:W3CDTF">2023-07-05T01:47:40Z</dcterms:modified>
</cp:coreProperties>
</file>